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525" windowWidth="23415" windowHeight="11445"/>
  </bookViews>
  <sheets>
    <sheet name="Calculadora" sheetId="1" r:id="rId1"/>
    <sheet name="Cómo usar" sheetId="2" r:id="rId2"/>
  </sheets>
  <calcPr calcId="144525"/>
</workbook>
</file>

<file path=xl/calcChain.xml><?xml version="1.0" encoding="utf-8"?>
<calcChain xmlns="http://schemas.openxmlformats.org/spreadsheetml/2006/main">
  <c r="B16" i="1" l="1"/>
  <c r="B15" i="1"/>
  <c r="B14" i="1"/>
  <c r="B18" i="1" s="1"/>
  <c r="B17" i="1" l="1"/>
</calcChain>
</file>

<file path=xl/sharedStrings.xml><?xml version="1.0" encoding="utf-8"?>
<sst xmlns="http://schemas.openxmlformats.org/spreadsheetml/2006/main" count="30" uniqueCount="30">
  <si>
    <t>Calculadora: ¿Compensa el seguro de coche por kilómetros? (España 2025)</t>
  </si>
  <si>
    <t>Parámetro</t>
  </si>
  <si>
    <t>Valor</t>
  </si>
  <si>
    <t>Notas</t>
  </si>
  <si>
    <t>Km estimados/año</t>
  </si>
  <si>
    <t>Introduce tus km anuales reales</t>
  </si>
  <si>
    <t>Prima tradicional €/año</t>
  </si>
  <si>
    <t>Tu mejor oferta de seguro tradicional</t>
  </si>
  <si>
    <t>Fijo anual seguro por km €</t>
  </si>
  <si>
    <t>Parte fija del pago por km</t>
  </si>
  <si>
    <t>Variable €/km</t>
  </si>
  <si>
    <t>Precio por kilómetro</t>
  </si>
  <si>
    <t>Cuota telemática €/mes</t>
  </si>
  <si>
    <t>Cuota de app/dispositivo si aplica</t>
  </si>
  <si>
    <t>Cuota de instalación única €</t>
  </si>
  <si>
    <t>Coste inicial del dispositivo (si hay)</t>
  </si>
  <si>
    <t>Amortización (años)</t>
  </si>
  <si>
    <t>En cuántos años repartes la instalación</t>
  </si>
  <si>
    <t>Otros extras anuales €</t>
  </si>
  <si>
    <t>Asistencia, coberturas opcionales</t>
  </si>
  <si>
    <t>Descuento buen conductor %</t>
  </si>
  <si>
    <t>Si tu póliza por km aplica descuento</t>
  </si>
  <si>
    <t>Resultados</t>
  </si>
  <si>
    <t>Coste anual seguro por km €</t>
  </si>
  <si>
    <t>Coste anual seguro tradicional €</t>
  </si>
  <si>
    <t>Km de equilibrio (breakeven)</t>
  </si>
  <si>
    <t>Ahorro estimado vs tradicional €</t>
  </si>
  <si>
    <t>¿Conviene el seguro por km? (Sí/No)</t>
  </si>
  <si>
    <t>Cómo usar la calculadora</t>
  </si>
  <si>
    <t>1) Introduce tus kilómetros anuales y tu mejor oferta de seguro TRADICIONAL (€/año).
2) Introduce la parte FIJA del seguro por kilómetros, el precio VARIABLE por km y cualquier cuota mensual o instalación.
3) (Opcional) Añade un % de descuento por buen conductor si tu póliza lo contempla.
4) La hoja calcula: coste anual del seguro por km, breakeven (km a partir del cual deja de compensar) y ahorro vs tradicional.
Consejos:
- Si haces pocos km (teletrabajo, segundo coche, ciudad), suele compensar.
- Agrupa coberturas equivalentes al comparar (responsabilidad civil, daños propios, asistencia, lunas, etc.).
- Repite el cálculo con escenarios de km alto/bajo para ver sensibilidad.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</si>
</sst>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3" fontId="0" fillId="0" borderId="0" xfId="0" applyNumberFormat="1"/>
    <xf numFmtId="4" fontId="0" fillId="0" borderId="0" xfId="0" applyNumberFormat="1"/>
    <xf numFmtId="2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C20" sqref="C20"/>
    </sheetView>
  </sheetViews>
  <sheetFormatPr baseColWidth="10" defaultColWidth="9.140625" defaultRowHeight="15"/>
  <cols>
    <col min="1" max="1" width="34" customWidth="1"/>
    <col min="2" max="2" width="18" customWidth="1"/>
    <col min="3" max="3" width="60" customWidth="1"/>
  </cols>
  <sheetData>
    <row r="1" spans="1:8" ht="18.75">
      <c r="A1" s="7" t="s">
        <v>0</v>
      </c>
      <c r="B1" s="8"/>
      <c r="C1" s="8"/>
      <c r="D1" s="8"/>
      <c r="E1" s="8"/>
      <c r="F1" s="8"/>
      <c r="G1" s="8"/>
      <c r="H1" s="8"/>
    </row>
    <row r="2" spans="1:8">
      <c r="A2" s="2" t="s">
        <v>1</v>
      </c>
      <c r="B2" s="2" t="s">
        <v>2</v>
      </c>
      <c r="C2" s="2" t="s">
        <v>3</v>
      </c>
    </row>
    <row r="3" spans="1:8">
      <c r="A3" t="s">
        <v>4</v>
      </c>
      <c r="B3" s="3">
        <v>8000</v>
      </c>
      <c r="C3" t="s">
        <v>5</v>
      </c>
    </row>
    <row r="4" spans="1:8">
      <c r="A4" t="s">
        <v>6</v>
      </c>
      <c r="B4" s="4">
        <v>450</v>
      </c>
      <c r="C4" t="s">
        <v>7</v>
      </c>
    </row>
    <row r="5" spans="1:8">
      <c r="A5" t="s">
        <v>8</v>
      </c>
      <c r="B5" s="4">
        <v>150</v>
      </c>
      <c r="C5" t="s">
        <v>9</v>
      </c>
    </row>
    <row r="6" spans="1:8">
      <c r="A6" t="s">
        <v>10</v>
      </c>
      <c r="B6" s="4">
        <v>0.04</v>
      </c>
      <c r="C6" t="s">
        <v>11</v>
      </c>
    </row>
    <row r="7" spans="1:8">
      <c r="A7" t="s">
        <v>12</v>
      </c>
      <c r="B7" s="4">
        <v>0</v>
      </c>
      <c r="C7" t="s">
        <v>13</v>
      </c>
    </row>
    <row r="8" spans="1:8">
      <c r="A8" t="s">
        <v>14</v>
      </c>
      <c r="B8" s="4">
        <v>0</v>
      </c>
      <c r="C8" t="s">
        <v>15</v>
      </c>
    </row>
    <row r="9" spans="1:8">
      <c r="A9" t="s">
        <v>16</v>
      </c>
      <c r="B9" s="3">
        <v>2</v>
      </c>
      <c r="C9" t="s">
        <v>17</v>
      </c>
    </row>
    <row r="10" spans="1:8">
      <c r="A10" t="s">
        <v>18</v>
      </c>
      <c r="B10" s="4">
        <v>0</v>
      </c>
      <c r="C10" t="s">
        <v>19</v>
      </c>
    </row>
    <row r="11" spans="1:8">
      <c r="A11" t="s">
        <v>20</v>
      </c>
      <c r="B11" s="5">
        <v>0</v>
      </c>
      <c r="C11" t="s">
        <v>21</v>
      </c>
    </row>
    <row r="13" spans="1:8" ht="18.75">
      <c r="A13" s="7" t="s">
        <v>22</v>
      </c>
      <c r="B13" s="8"/>
      <c r="C13" s="8"/>
    </row>
    <row r="14" spans="1:8">
      <c r="A14" t="s">
        <v>23</v>
      </c>
      <c r="B14" s="4">
        <f>ROUND(B5+(B6*B3)+B7*12+IF(B9=0,0, B8/B9)+B10*(1-(B11/100)),2)</f>
        <v>470</v>
      </c>
    </row>
    <row r="15" spans="1:8">
      <c r="A15" t="s">
        <v>24</v>
      </c>
      <c r="B15" s="4">
        <f>ROUND(B4,2)</f>
        <v>450</v>
      </c>
    </row>
    <row r="16" spans="1:8">
      <c r="A16" t="s">
        <v>25</v>
      </c>
      <c r="B16" s="3">
        <f>IF(B6=0,"—",ROUND((( B4/(1-(B11/100)) ) - (B5+B7*12+IF(B9=0,0, B8/B9)+B10))/B6,0))</f>
        <v>7500</v>
      </c>
    </row>
    <row r="17" spans="1:2">
      <c r="A17" t="s">
        <v>26</v>
      </c>
      <c r="B17" s="4">
        <f>ROUND(B4-B14,2)</f>
        <v>-20</v>
      </c>
    </row>
    <row r="18" spans="1:2">
      <c r="A18" t="s">
        <v>27</v>
      </c>
      <c r="B18" t="str">
        <f>IF(B14&lt;B4,"Sí","No")</f>
        <v>No</v>
      </c>
    </row>
  </sheetData>
  <mergeCells count="2">
    <mergeCell ref="A1:H1"/>
    <mergeCell ref="A13:C1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baseColWidth="10" defaultColWidth="9.140625" defaultRowHeight="15"/>
  <cols>
    <col min="1" max="1" width="110" customWidth="1"/>
  </cols>
  <sheetData>
    <row r="1" spans="1:1" ht="18.75">
      <c r="A1" s="1" t="s">
        <v>28</v>
      </c>
    </row>
    <row r="3" spans="1:1" ht="150">
      <c r="A3" s="6" t="s">
        <v>29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Calculadora</vt:lpstr>
      <vt:lpstr>Cómo usar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usuario</cp:lastModifiedBy>
  <dcterms:created xsi:type="dcterms:W3CDTF">2025-09-15T19:52:19Z</dcterms:created>
  <dcterms:modified xsi:type="dcterms:W3CDTF">2025-09-15T22:27:19Z</dcterms:modified>
</cp:coreProperties>
</file>